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'4'!$A$1:$F$44</definedName>
  </definedNames>
  <calcPr calcId="145621"/>
</workbook>
</file>

<file path=xl/calcChain.xml><?xml version="1.0" encoding="utf-8"?>
<calcChain xmlns="http://schemas.openxmlformats.org/spreadsheetml/2006/main">
  <c r="G48" i="18" l="1"/>
  <c r="G47" i="18" s="1"/>
  <c r="G46" i="18" s="1"/>
  <c r="F48" i="18"/>
  <c r="F47" i="18" s="1"/>
  <c r="F46" i="18" s="1"/>
  <c r="G43" i="18"/>
  <c r="G42" i="18" s="1"/>
  <c r="G41" i="18" s="1"/>
  <c r="F43" i="18"/>
  <c r="F42" i="18" s="1"/>
  <c r="F41" i="18" s="1"/>
  <c r="F42" i="15"/>
  <c r="F38" i="15"/>
  <c r="G18" i="18"/>
  <c r="G17" i="18" s="1"/>
  <c r="G16" i="18" s="1"/>
  <c r="G27" i="18"/>
  <c r="G26" i="18" s="1"/>
  <c r="G25" i="18" s="1"/>
  <c r="G24" i="18" s="1"/>
  <c r="G23" i="18" s="1"/>
  <c r="G22" i="18" s="1"/>
  <c r="G14" i="18"/>
  <c r="G13" i="18" s="1"/>
  <c r="G12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41" i="15" l="1"/>
  <c r="F40" i="15" s="1"/>
  <c r="F39" i="18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 s="1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6" i="15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7" i="15" l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<sst xmlns="http://schemas.openxmlformats.org/spreadsheetml/2006/main" count="239" uniqueCount="80">
  <si>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</si>
  <si>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</si>
  <si>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</si>
  <si>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</si>
  <si>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</si>
  <si>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</si>
  <si>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</si>
  <si>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</si>
  <si>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</si>
  <si>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</si>
  <si>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</si>
  <si>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</si>
  <si>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</si>
  <si>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</si>
  <si>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</si>
  <si>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</si>
  <si>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</si>
  <si>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</si>
  <si>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</si>
  <si>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</si>
  <si>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</si>
  <si>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</si>
  <si>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</si>
  <si>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</si>
  <si>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</si>
  <si>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</si>
  <si>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</si>
  <si>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</si>
  <si>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</si>
  <si>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</si>
  <si>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</si>
  <si>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</si>
  <si>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</si>
  <si>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</si>
  <si>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</si>
  <si>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</si>
  <si>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</si>
  <si>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</si>
  <si>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</si>
  <si>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</si>
  <si>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</si>
  <si>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</si>
  <si>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</si>
  <si>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</si>
  <si>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</si>
  <si>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</si>
  <si>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</si>
  <si>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</si>
  <si>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</si>
  <si>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</si>
  <si>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</si>
  <si>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</si>
  <si>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</si>
  <si>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</si>
  <si>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</si>
  <si>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</si>
  <si>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</si>
  <si>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</si>
  <si>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</si>
  <si>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</si>
  <si>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2020 год</t>
  </si>
  <si>
    <t>2021 год</t>
  </si>
  <si>
    <t>Условно утвержденные расходы</t>
  </si>
  <si>
    <t>Непрограммные расходы</t>
  </si>
  <si>
    <t>Иные средства</t>
  </si>
  <si>
    <t>Прочие межбюджетные трансферты общего характера</t>
  </si>
  <si>
    <t>Основное мероприятие «Пенсионное обеспечение муниципальных служащих»</t>
  </si>
  <si>
    <t>Доплаты к пенсиям муниципальных служащих</t>
  </si>
  <si>
    <t>1000</t>
  </si>
  <si>
    <t>1001</t>
  </si>
  <si>
    <t>Прочие межбюджетные трансферты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</si>
  <si>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</si>
  <si>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 xml:space="preserve">Приложение № 4 к решению Совета сельского поселения Сатыевский сельсовет муниципального района Миякинский район Республики Башкортостан 
от "__"_________ 2018 года №_____
"О бюджете сельского поселения Сатыевский сельсовет муниципального района Миякинский район Республики Башкортостан на 2019 год и на плановый период 2020 и 2021 годов"
</t>
  </si>
  <si>
    <t xml:space="preserve"> Муниципальная программа «Развитие муниципальной службы  в администрации сельского поселения Сатыевский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</si>
  <si>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Сатыевский сельсовет муниципального района Миякинский  район  РБ»</t>
  </si>
  <si>
    <t>Муниципальная программа «Транспортное развитие сельского поселения Сатыевский сельсовет МР Миякинский район РБ»</t>
  </si>
  <si>
    <t>Муниципальная программа «Развитие муниципальной службы  в администрации сельского поселения Сатыевский сельсовет муниципального района Миякинский район  Республики Башкортостан»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</si>
  <si>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Сатыевский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</si>
  <si>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1920474000</t>
  </si>
  <si>
    <t xml:space="preserve">Приложение № 4.1 к проекту  решению Совета сельского поселения Сатыевский сельсовет муниципального района Миякинский район Республики Башкортостан 
от "__"_________ 2018 года №_____
"О бюджете сельского поселения Сатыевский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</si>
</sst>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2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topLeftCell="A31" zoomScale="60" zoomScaleNormal="100" workbookViewId="0">
      <selection activeCell="F43" sqref="F43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30" width="9.140625" style="3"/>
    <col min="31" max="31" width="9.140625" style="3" customWidth="1"/>
    <col min="32" max="16384" width="9.140625" style="3"/>
  </cols>
  <sheetData>
    <row r="1" spans="1:12" ht="278.25" customHeight="1" x14ac:dyDescent="0.3">
      <c r="A1" s="51" t="s">
        <v>24</v>
      </c>
      <c r="B1" s="52"/>
      <c r="C1" s="52"/>
      <c r="D1" s="52"/>
      <c r="E1" s="49" t="s">
        <v>72</v>
      </c>
      <c r="F1" s="50"/>
      <c r="L1" s="5"/>
    </row>
    <row r="2" spans="1:12" ht="97.5" customHeight="1" x14ac:dyDescent="0.25">
      <c r="A2" s="54" t="s">
        <v>71</v>
      </c>
      <c r="B2" s="54"/>
      <c r="C2" s="54"/>
      <c r="D2" s="54"/>
      <c r="E2" s="55"/>
      <c r="F2" s="56"/>
    </row>
    <row r="3" spans="1:12" ht="18.75" x14ac:dyDescent="0.3">
      <c r="A3" s="47" t="s">
        <v>23</v>
      </c>
      <c r="B3" s="48"/>
      <c r="C3" s="48"/>
      <c r="D3" s="48"/>
      <c r="E3" s="48"/>
      <c r="F3" s="48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6">
        <v>2</v>
      </c>
      <c r="C5" s="46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53"/>
      <c r="C6" s="53"/>
      <c r="D6" s="13"/>
      <c r="E6" s="4"/>
      <c r="F6" s="14">
        <f>F7+F21+F28+F32+F41</f>
        <v>2989.1</v>
      </c>
      <c r="G6" s="9"/>
    </row>
    <row r="7" spans="1:12" ht="21.75" customHeight="1" x14ac:dyDescent="0.25">
      <c r="A7" s="15" t="s">
        <v>27</v>
      </c>
      <c r="B7" s="44" t="s">
        <v>9</v>
      </c>
      <c r="C7" s="44"/>
      <c r="D7" s="11"/>
      <c r="E7" s="11"/>
      <c r="F7" s="8">
        <f>F8</f>
        <v>2197.1999999999998</v>
      </c>
      <c r="G7" s="9"/>
    </row>
    <row r="8" spans="1:12" ht="58.5" customHeight="1" x14ac:dyDescent="0.25">
      <c r="A8" s="15" t="s">
        <v>28</v>
      </c>
      <c r="B8" s="44" t="s">
        <v>9</v>
      </c>
      <c r="C8" s="44"/>
      <c r="D8" s="10" t="s">
        <v>44</v>
      </c>
      <c r="E8" s="11"/>
      <c r="F8" s="8">
        <f>F9</f>
        <v>2197.1999999999998</v>
      </c>
      <c r="G8" s="9"/>
    </row>
    <row r="9" spans="1:12" ht="77.25" customHeight="1" x14ac:dyDescent="0.25">
      <c r="A9" s="15" t="s">
        <v>73</v>
      </c>
      <c r="B9" s="44" t="s">
        <v>9</v>
      </c>
      <c r="C9" s="44"/>
      <c r="D9" s="10" t="s">
        <v>45</v>
      </c>
      <c r="E9" s="11"/>
      <c r="F9" s="8">
        <f>F10</f>
        <v>2197.1999999999998</v>
      </c>
    </row>
    <row r="10" spans="1:12" ht="130.5" customHeight="1" x14ac:dyDescent="0.25">
      <c r="A10" s="15" t="s">
        <v>74</v>
      </c>
      <c r="B10" s="44" t="s">
        <v>9</v>
      </c>
      <c r="C10" s="44"/>
      <c r="D10" s="10" t="s">
        <v>45</v>
      </c>
      <c r="E10" s="11"/>
      <c r="F10" s="8">
        <f>F11+F15</f>
        <v>2197.1999999999998</v>
      </c>
    </row>
    <row r="11" spans="1:12" ht="48" customHeight="1" x14ac:dyDescent="0.25">
      <c r="A11" s="15" t="s">
        <v>29</v>
      </c>
      <c r="B11" s="44" t="s">
        <v>46</v>
      </c>
      <c r="C11" s="44"/>
      <c r="D11" s="10"/>
      <c r="E11" s="11"/>
      <c r="F11" s="8">
        <f>F12</f>
        <v>700.2</v>
      </c>
    </row>
    <row r="12" spans="1:12" ht="43.5" customHeight="1" x14ac:dyDescent="0.25">
      <c r="A12" s="15" t="s">
        <v>30</v>
      </c>
      <c r="B12" s="44" t="s">
        <v>46</v>
      </c>
      <c r="C12" s="44"/>
      <c r="D12" s="10" t="s">
        <v>47</v>
      </c>
      <c r="E12" s="11"/>
      <c r="F12" s="8">
        <f>F13</f>
        <v>700.2</v>
      </c>
    </row>
    <row r="13" spans="1:12" ht="38.25" customHeight="1" x14ac:dyDescent="0.25">
      <c r="A13" s="15" t="s">
        <v>31</v>
      </c>
      <c r="B13" s="44" t="s">
        <v>46</v>
      </c>
      <c r="C13" s="44"/>
      <c r="D13" s="10" t="s">
        <v>48</v>
      </c>
      <c r="E13" s="11"/>
      <c r="F13" s="8">
        <f>F14</f>
        <v>700.2</v>
      </c>
    </row>
    <row r="14" spans="1:12" ht="76.5" customHeight="1" x14ac:dyDescent="0.25">
      <c r="A14" s="15" t="s">
        <v>32</v>
      </c>
      <c r="B14" s="44" t="s">
        <v>46</v>
      </c>
      <c r="C14" s="44"/>
      <c r="D14" s="10" t="s">
        <v>48</v>
      </c>
      <c r="E14" s="11">
        <v>100</v>
      </c>
      <c r="F14" s="8">
        <v>700.2</v>
      </c>
    </row>
    <row r="15" spans="1:12" ht="77.25" customHeight="1" x14ac:dyDescent="0.25">
      <c r="A15" s="15" t="s">
        <v>16</v>
      </c>
      <c r="B15" s="46" t="s">
        <v>10</v>
      </c>
      <c r="C15" s="46"/>
      <c r="D15" s="10"/>
      <c r="E15" s="11"/>
      <c r="F15" s="8">
        <f>F16</f>
        <v>1497</v>
      </c>
    </row>
    <row r="16" spans="1:12" ht="51.75" customHeight="1" x14ac:dyDescent="0.25">
      <c r="A16" s="15" t="s">
        <v>33</v>
      </c>
      <c r="B16" s="44" t="s">
        <v>10</v>
      </c>
      <c r="C16" s="44"/>
      <c r="D16" s="10" t="s">
        <v>47</v>
      </c>
      <c r="E16" s="11"/>
      <c r="F16" s="8">
        <f>F17</f>
        <v>1497</v>
      </c>
    </row>
    <row r="17" spans="1:6" ht="39" customHeight="1" x14ac:dyDescent="0.25">
      <c r="A17" s="15" t="s">
        <v>34</v>
      </c>
      <c r="B17" s="44" t="s">
        <v>10</v>
      </c>
      <c r="C17" s="44"/>
      <c r="D17" s="10" t="s">
        <v>49</v>
      </c>
      <c r="E17" s="11"/>
      <c r="F17" s="8">
        <f>F18+F19+F20</f>
        <v>1497</v>
      </c>
    </row>
    <row r="18" spans="1:6" ht="76.5" customHeight="1" x14ac:dyDescent="0.25">
      <c r="A18" s="15" t="s">
        <v>21</v>
      </c>
      <c r="B18" s="44" t="s">
        <v>10</v>
      </c>
      <c r="C18" s="44"/>
      <c r="D18" s="10" t="s">
        <v>49</v>
      </c>
      <c r="E18" s="11">
        <v>100</v>
      </c>
      <c r="F18" s="8">
        <v>1347.7</v>
      </c>
    </row>
    <row r="19" spans="1:6" ht="49.5" customHeight="1" x14ac:dyDescent="0.25">
      <c r="A19" s="15" t="s">
        <v>20</v>
      </c>
      <c r="B19" s="44" t="s">
        <v>10</v>
      </c>
      <c r="C19" s="44"/>
      <c r="D19" s="10" t="s">
        <v>49</v>
      </c>
      <c r="E19" s="11">
        <v>200</v>
      </c>
      <c r="F19" s="8">
        <v>134.5</v>
      </c>
    </row>
    <row r="20" spans="1:6" ht="39" customHeight="1" x14ac:dyDescent="0.25">
      <c r="A20" s="15" t="s">
        <v>19</v>
      </c>
      <c r="B20" s="44" t="s">
        <v>10</v>
      </c>
      <c r="C20" s="44"/>
      <c r="D20" s="10" t="s">
        <v>49</v>
      </c>
      <c r="E20" s="11">
        <v>800</v>
      </c>
      <c r="F20" s="8">
        <v>14.8</v>
      </c>
    </row>
    <row r="21" spans="1:6" ht="18" customHeight="1" x14ac:dyDescent="0.25">
      <c r="A21" s="15" t="s">
        <v>5</v>
      </c>
      <c r="B21" s="44" t="s">
        <v>11</v>
      </c>
      <c r="C21" s="44"/>
      <c r="D21" s="10"/>
      <c r="E21" s="11"/>
      <c r="F21" s="8">
        <f t="shared" ref="F21:F26" si="0">F22</f>
        <v>83.7</v>
      </c>
    </row>
    <row r="22" spans="1:6" ht="34.5" customHeight="1" x14ac:dyDescent="0.25">
      <c r="A22" s="15" t="s">
        <v>6</v>
      </c>
      <c r="B22" s="44" t="s">
        <v>12</v>
      </c>
      <c r="C22" s="44"/>
      <c r="D22" s="10" t="s">
        <v>44</v>
      </c>
      <c r="E22" s="11"/>
      <c r="F22" s="8">
        <f t="shared" si="0"/>
        <v>83.7</v>
      </c>
    </row>
    <row r="23" spans="1:6" ht="81" customHeight="1" x14ac:dyDescent="0.25">
      <c r="A23" s="15" t="s">
        <v>35</v>
      </c>
      <c r="B23" s="44" t="s">
        <v>12</v>
      </c>
      <c r="C23" s="44"/>
      <c r="D23" s="10" t="s">
        <v>44</v>
      </c>
      <c r="E23" s="11"/>
      <c r="F23" s="8">
        <f t="shared" si="0"/>
        <v>83.7</v>
      </c>
    </row>
    <row r="24" spans="1:6" ht="73.5" customHeight="1" x14ac:dyDescent="0.25">
      <c r="A24" s="15" t="s">
        <v>36</v>
      </c>
      <c r="B24" s="44" t="s">
        <v>12</v>
      </c>
      <c r="C24" s="44"/>
      <c r="D24" s="10" t="s">
        <v>50</v>
      </c>
      <c r="E24" s="11"/>
      <c r="F24" s="8">
        <f t="shared" si="0"/>
        <v>83.7</v>
      </c>
    </row>
    <row r="25" spans="1:6" ht="33.75" customHeight="1" x14ac:dyDescent="0.25">
      <c r="A25" s="15" t="s">
        <v>51</v>
      </c>
      <c r="B25" s="44" t="s">
        <v>12</v>
      </c>
      <c r="C25" s="44"/>
      <c r="D25" s="10" t="s">
        <v>50</v>
      </c>
      <c r="E25" s="11"/>
      <c r="F25" s="8">
        <f t="shared" si="0"/>
        <v>83.7</v>
      </c>
    </row>
    <row r="26" spans="1:6" ht="56.25" customHeight="1" x14ac:dyDescent="0.25">
      <c r="A26" s="15" t="s">
        <v>37</v>
      </c>
      <c r="B26" s="44" t="s">
        <v>12</v>
      </c>
      <c r="C26" s="44"/>
      <c r="D26" s="10" t="s">
        <v>50</v>
      </c>
      <c r="E26" s="11"/>
      <c r="F26" s="8">
        <f t="shared" si="0"/>
        <v>83.7</v>
      </c>
    </row>
    <row r="27" spans="1:6" ht="75" customHeight="1" x14ac:dyDescent="0.25">
      <c r="A27" s="15" t="s">
        <v>21</v>
      </c>
      <c r="B27" s="44" t="s">
        <v>12</v>
      </c>
      <c r="C27" s="44"/>
      <c r="D27" s="10" t="s">
        <v>52</v>
      </c>
      <c r="E27" s="11">
        <v>100</v>
      </c>
      <c r="F27" s="8">
        <v>83.7</v>
      </c>
    </row>
    <row r="28" spans="1:6" ht="19.5" customHeight="1" x14ac:dyDescent="0.25">
      <c r="A28" s="15" t="s">
        <v>38</v>
      </c>
      <c r="B28" s="44" t="s">
        <v>13</v>
      </c>
      <c r="C28" s="44"/>
      <c r="D28" s="10"/>
      <c r="E28" s="11"/>
      <c r="F28" s="8">
        <f>F29</f>
        <v>206.9</v>
      </c>
    </row>
    <row r="29" spans="1:6" ht="63.75" customHeight="1" x14ac:dyDescent="0.25">
      <c r="A29" s="15" t="s">
        <v>75</v>
      </c>
      <c r="B29" s="44" t="s">
        <v>14</v>
      </c>
      <c r="C29" s="44"/>
      <c r="D29" s="10" t="s">
        <v>53</v>
      </c>
      <c r="E29" s="11"/>
      <c r="F29" s="8">
        <f>F30</f>
        <v>206.9</v>
      </c>
    </row>
    <row r="30" spans="1:6" ht="39.75" customHeight="1" x14ac:dyDescent="0.25">
      <c r="A30" s="15" t="s">
        <v>39</v>
      </c>
      <c r="B30" s="44" t="s">
        <v>14</v>
      </c>
      <c r="C30" s="44"/>
      <c r="D30" s="10" t="s">
        <v>54</v>
      </c>
      <c r="E30" s="11"/>
      <c r="F30" s="8">
        <f>F31</f>
        <v>206.9</v>
      </c>
    </row>
    <row r="31" spans="1:6" ht="37.5" customHeight="1" x14ac:dyDescent="0.25">
      <c r="A31" s="15" t="s">
        <v>20</v>
      </c>
      <c r="B31" s="44" t="s">
        <v>14</v>
      </c>
      <c r="C31" s="44"/>
      <c r="D31" s="10" t="s">
        <v>55</v>
      </c>
      <c r="E31" s="11">
        <v>200</v>
      </c>
      <c r="F31" s="8">
        <v>206.9</v>
      </c>
    </row>
    <row r="32" spans="1:6" ht="35.25" customHeight="1" x14ac:dyDescent="0.25">
      <c r="A32" s="15" t="s">
        <v>7</v>
      </c>
      <c r="B32" s="44" t="s">
        <v>15</v>
      </c>
      <c r="C32" s="44"/>
      <c r="D32" s="10"/>
      <c r="E32" s="11"/>
      <c r="F32" s="8">
        <f t="shared" ref="F32:F37" si="1">F33</f>
        <v>500</v>
      </c>
    </row>
    <row r="33" spans="1:6" ht="20.25" customHeight="1" x14ac:dyDescent="0.25">
      <c r="A33" s="15" t="s">
        <v>8</v>
      </c>
      <c r="B33" s="44" t="s">
        <v>15</v>
      </c>
      <c r="C33" s="44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4" t="s">
        <v>15</v>
      </c>
      <c r="C34" s="44"/>
      <c r="D34" s="10"/>
      <c r="E34" s="11"/>
      <c r="F34" s="8">
        <f t="shared" si="1"/>
        <v>500</v>
      </c>
    </row>
    <row r="35" spans="1:6" ht="78.75" customHeight="1" x14ac:dyDescent="0.25">
      <c r="A35" s="15" t="s">
        <v>40</v>
      </c>
      <c r="B35" s="44" t="s">
        <v>18</v>
      </c>
      <c r="C35" s="44"/>
      <c r="D35" s="10" t="s">
        <v>56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4" t="s">
        <v>18</v>
      </c>
      <c r="C36" s="44"/>
      <c r="D36" s="10" t="s">
        <v>57</v>
      </c>
      <c r="E36" s="11"/>
      <c r="F36" s="8">
        <f t="shared" si="1"/>
        <v>500</v>
      </c>
    </row>
    <row r="37" spans="1:6" ht="101.25" customHeight="1" x14ac:dyDescent="0.25">
      <c r="A37" s="15" t="s">
        <v>41</v>
      </c>
      <c r="B37" s="44" t="s">
        <v>18</v>
      </c>
      <c r="C37" s="44"/>
      <c r="D37" s="10" t="s">
        <v>58</v>
      </c>
      <c r="E37" s="11"/>
      <c r="F37" s="8">
        <f t="shared" si="1"/>
        <v>500</v>
      </c>
    </row>
    <row r="38" spans="1:6" ht="54.75" customHeight="1" x14ac:dyDescent="0.25">
      <c r="A38" s="15" t="s">
        <v>42</v>
      </c>
      <c r="B38" s="44" t="s">
        <v>18</v>
      </c>
      <c r="C38" s="44"/>
      <c r="D38" s="10" t="s">
        <v>59</v>
      </c>
      <c r="E38" s="11"/>
      <c r="F38" s="8">
        <f>F39</f>
        <v>500</v>
      </c>
    </row>
    <row r="39" spans="1:6" ht="39" customHeight="1" x14ac:dyDescent="0.25">
      <c r="A39" s="32" t="s">
        <v>43</v>
      </c>
      <c r="B39" s="44" t="s">
        <v>18</v>
      </c>
      <c r="C39" s="44"/>
      <c r="D39" s="35" t="s">
        <v>59</v>
      </c>
      <c r="E39" s="36">
        <v>200</v>
      </c>
      <c r="F39" s="8">
        <v>500</v>
      </c>
    </row>
    <row r="40" spans="1:6" ht="39" customHeight="1" x14ac:dyDescent="0.25">
      <c r="A40" s="41" t="s">
        <v>65</v>
      </c>
      <c r="B40" s="45" t="s">
        <v>68</v>
      </c>
      <c r="C40" s="44"/>
      <c r="D40" s="37" t="s">
        <v>44</v>
      </c>
      <c r="E40" s="36"/>
      <c r="F40" s="8">
        <f t="shared" ref="F40" si="2">F41</f>
        <v>1.3</v>
      </c>
    </row>
    <row r="41" spans="1:6" ht="75" customHeight="1" x14ac:dyDescent="0.25">
      <c r="A41" s="15" t="s">
        <v>76</v>
      </c>
      <c r="B41" s="45" t="s">
        <v>68</v>
      </c>
      <c r="C41" s="44"/>
      <c r="D41" s="37" t="s">
        <v>44</v>
      </c>
      <c r="E41" s="36"/>
      <c r="F41" s="8">
        <f>F42+F43</f>
        <v>1.3</v>
      </c>
    </row>
    <row r="42" spans="1:6" ht="39" customHeight="1" x14ac:dyDescent="0.25">
      <c r="A42" s="15" t="s">
        <v>66</v>
      </c>
      <c r="B42" s="45" t="s">
        <v>69</v>
      </c>
      <c r="C42" s="44"/>
      <c r="D42" s="37" t="s">
        <v>44</v>
      </c>
      <c r="E42" s="36"/>
      <c r="F42" s="8">
        <f>F43+F44</f>
        <v>1.3</v>
      </c>
    </row>
    <row r="43" spans="1:6" ht="39" customHeight="1" x14ac:dyDescent="0.25">
      <c r="A43" s="15" t="s">
        <v>67</v>
      </c>
      <c r="B43" s="45" t="s">
        <v>69</v>
      </c>
      <c r="C43" s="44"/>
      <c r="D43" s="42" t="s">
        <v>78</v>
      </c>
      <c r="E43" s="38">
        <v>500</v>
      </c>
      <c r="F43" s="8">
        <v>0</v>
      </c>
    </row>
    <row r="44" spans="1:6" ht="39" customHeight="1" x14ac:dyDescent="0.25">
      <c r="A44" s="15" t="s">
        <v>70</v>
      </c>
      <c r="B44" s="45" t="s">
        <v>69</v>
      </c>
      <c r="C44" s="44"/>
      <c r="D44" s="42" t="s">
        <v>78</v>
      </c>
      <c r="E44" s="11">
        <v>500</v>
      </c>
      <c r="F44" s="8">
        <v>1.3</v>
      </c>
    </row>
  </sheetData>
  <mergeCells count="44">
    <mergeCell ref="B43:C43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B44:C44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9:C39"/>
    <mergeCell ref="B40:C40"/>
    <mergeCell ref="B41:C41"/>
    <mergeCell ref="B42:C42"/>
    <mergeCell ref="B38:C38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54" fitToWidth="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22" zoomScaleNormal="100" workbookViewId="0">
      <selection activeCell="K1" sqref="K1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60" t="s">
        <v>24</v>
      </c>
      <c r="B1" s="61"/>
      <c r="C1" s="61"/>
      <c r="D1" s="61"/>
      <c r="E1" s="62" t="s">
        <v>79</v>
      </c>
      <c r="F1" s="63"/>
      <c r="G1" s="61"/>
    </row>
    <row r="2" spans="1:7" s="16" customFormat="1" ht="110.25" customHeight="1" x14ac:dyDescent="0.25">
      <c r="A2" s="64" t="s">
        <v>77</v>
      </c>
      <c r="B2" s="64"/>
      <c r="C2" s="64"/>
      <c r="D2" s="64"/>
      <c r="E2" s="65"/>
      <c r="F2" s="66"/>
      <c r="G2" s="67"/>
    </row>
    <row r="3" spans="1:7" s="17" customFormat="1" ht="15.75" x14ac:dyDescent="0.25">
      <c r="A3" s="72" t="s">
        <v>23</v>
      </c>
      <c r="B3" s="73"/>
      <c r="C3" s="73"/>
      <c r="D3" s="73"/>
      <c r="E3" s="73"/>
      <c r="F3" s="73"/>
    </row>
    <row r="4" spans="1:7" s="16" customFormat="1" ht="25.5" customHeight="1" x14ac:dyDescent="0.25">
      <c r="A4" s="68" t="s">
        <v>22</v>
      </c>
      <c r="B4" s="68" t="s">
        <v>0</v>
      </c>
      <c r="C4" s="68" t="s">
        <v>1</v>
      </c>
      <c r="D4" s="68" t="s">
        <v>2</v>
      </c>
      <c r="E4" s="68" t="s">
        <v>3</v>
      </c>
      <c r="F4" s="70" t="s">
        <v>25</v>
      </c>
      <c r="G4" s="71"/>
    </row>
    <row r="5" spans="1:7" s="16" customFormat="1" ht="25.5" customHeight="1" x14ac:dyDescent="0.25">
      <c r="A5" s="69"/>
      <c r="B5" s="69"/>
      <c r="C5" s="69"/>
      <c r="D5" s="69"/>
      <c r="E5" s="69"/>
      <c r="F5" s="18" t="s">
        <v>60</v>
      </c>
      <c r="G5" s="30" t="s">
        <v>61</v>
      </c>
    </row>
    <row r="6" spans="1:7" s="16" customFormat="1" ht="15.75" x14ac:dyDescent="0.25">
      <c r="A6" s="20">
        <v>1</v>
      </c>
      <c r="B6" s="59">
        <v>2</v>
      </c>
      <c r="C6" s="59"/>
      <c r="D6" s="20">
        <v>3</v>
      </c>
      <c r="E6" s="20">
        <v>4</v>
      </c>
      <c r="F6" s="20">
        <v>5</v>
      </c>
      <c r="G6" s="29">
        <v>6</v>
      </c>
    </row>
    <row r="7" spans="1:7" s="25" customFormat="1" ht="21" customHeight="1" x14ac:dyDescent="0.25">
      <c r="A7" s="21" t="s">
        <v>4</v>
      </c>
      <c r="B7" s="74"/>
      <c r="C7" s="74"/>
      <c r="D7" s="22"/>
      <c r="E7" s="23"/>
      <c r="F7" s="24">
        <f>F8+F22+F29+F33+F41</f>
        <v>2990.2000000000003</v>
      </c>
      <c r="G7" s="24">
        <f>G8+G22+G29+G33+G41</f>
        <v>2993.3</v>
      </c>
    </row>
    <row r="8" spans="1:7" s="25" customFormat="1" ht="21.75" customHeight="1" x14ac:dyDescent="0.25">
      <c r="A8" s="15" t="s">
        <v>27</v>
      </c>
      <c r="B8" s="57" t="s">
        <v>9</v>
      </c>
      <c r="C8" s="57"/>
      <c r="D8" s="20"/>
      <c r="E8" s="20"/>
      <c r="F8" s="26">
        <f t="shared" ref="F8:G10" si="0">F9</f>
        <v>2197.1999999999998</v>
      </c>
      <c r="G8" s="26">
        <f t="shared" si="0"/>
        <v>2197.1999999999998</v>
      </c>
    </row>
    <row r="9" spans="1:7" s="25" customFormat="1" ht="57.75" customHeight="1" x14ac:dyDescent="0.25">
      <c r="A9" s="15" t="s">
        <v>28</v>
      </c>
      <c r="B9" s="57" t="s">
        <v>9</v>
      </c>
      <c r="C9" s="57"/>
      <c r="D9" s="27" t="s">
        <v>44</v>
      </c>
      <c r="E9" s="20"/>
      <c r="F9" s="26">
        <f t="shared" si="0"/>
        <v>2197.1999999999998</v>
      </c>
      <c r="G9" s="26">
        <f t="shared" si="0"/>
        <v>2197.1999999999998</v>
      </c>
    </row>
    <row r="10" spans="1:7" s="16" customFormat="1" ht="78.75" customHeight="1" x14ac:dyDescent="0.25">
      <c r="A10" s="15" t="s">
        <v>73</v>
      </c>
      <c r="B10" s="57" t="s">
        <v>9</v>
      </c>
      <c r="C10" s="57"/>
      <c r="D10" s="27" t="s">
        <v>45</v>
      </c>
      <c r="E10" s="20"/>
      <c r="F10" s="26">
        <f t="shared" si="0"/>
        <v>2197.1999999999998</v>
      </c>
      <c r="G10" s="26">
        <f t="shared" si="0"/>
        <v>2197.1999999999998</v>
      </c>
    </row>
    <row r="11" spans="1:7" s="16" customFormat="1" ht="132" customHeight="1" x14ac:dyDescent="0.25">
      <c r="A11" s="15" t="s">
        <v>74</v>
      </c>
      <c r="B11" s="57" t="s">
        <v>9</v>
      </c>
      <c r="C11" s="57"/>
      <c r="D11" s="27" t="s">
        <v>45</v>
      </c>
      <c r="E11" s="20"/>
      <c r="F11" s="26">
        <f>F12+F16</f>
        <v>2197.1999999999998</v>
      </c>
      <c r="G11" s="26">
        <f>G12+G16</f>
        <v>2197.1999999999998</v>
      </c>
    </row>
    <row r="12" spans="1:7" s="16" customFormat="1" ht="47.25" customHeight="1" x14ac:dyDescent="0.25">
      <c r="A12" s="15" t="s">
        <v>29</v>
      </c>
      <c r="B12" s="57" t="s">
        <v>46</v>
      </c>
      <c r="C12" s="57"/>
      <c r="D12" s="27"/>
      <c r="E12" s="20"/>
      <c r="F12" s="26">
        <f t="shared" ref="F12:G14" si="1">F13</f>
        <v>721</v>
      </c>
      <c r="G12" s="26">
        <f t="shared" si="1"/>
        <v>721</v>
      </c>
    </row>
    <row r="13" spans="1:7" s="16" customFormat="1" ht="28.5" customHeight="1" x14ac:dyDescent="0.25">
      <c r="A13" s="15" t="s">
        <v>30</v>
      </c>
      <c r="B13" s="57" t="s">
        <v>46</v>
      </c>
      <c r="C13" s="57"/>
      <c r="D13" s="27" t="s">
        <v>47</v>
      </c>
      <c r="E13" s="20"/>
      <c r="F13" s="26">
        <f t="shared" si="1"/>
        <v>721</v>
      </c>
      <c r="G13" s="26">
        <f t="shared" si="1"/>
        <v>721</v>
      </c>
    </row>
    <row r="14" spans="1:7" s="16" customFormat="1" ht="26.25" customHeight="1" x14ac:dyDescent="0.25">
      <c r="A14" s="15" t="s">
        <v>31</v>
      </c>
      <c r="B14" s="57" t="s">
        <v>46</v>
      </c>
      <c r="C14" s="57"/>
      <c r="D14" s="27" t="s">
        <v>48</v>
      </c>
      <c r="E14" s="20"/>
      <c r="F14" s="26">
        <f t="shared" si="1"/>
        <v>721</v>
      </c>
      <c r="G14" s="26">
        <f t="shared" si="1"/>
        <v>721</v>
      </c>
    </row>
    <row r="15" spans="1:7" s="16" customFormat="1" ht="39" customHeight="1" x14ac:dyDescent="0.25">
      <c r="A15" s="15" t="s">
        <v>32</v>
      </c>
      <c r="B15" s="57" t="s">
        <v>46</v>
      </c>
      <c r="C15" s="57"/>
      <c r="D15" s="27" t="s">
        <v>48</v>
      </c>
      <c r="E15" s="20">
        <v>100</v>
      </c>
      <c r="F15" s="26">
        <v>721</v>
      </c>
      <c r="G15" s="31">
        <v>721</v>
      </c>
    </row>
    <row r="16" spans="1:7" s="16" customFormat="1" ht="63" x14ac:dyDescent="0.25">
      <c r="A16" s="15" t="s">
        <v>16</v>
      </c>
      <c r="B16" s="59" t="s">
        <v>10</v>
      </c>
      <c r="C16" s="59"/>
      <c r="D16" s="27"/>
      <c r="E16" s="20"/>
      <c r="F16" s="26">
        <f>F17</f>
        <v>1476.2</v>
      </c>
      <c r="G16" s="26">
        <f>G17</f>
        <v>1476.2</v>
      </c>
    </row>
    <row r="17" spans="1:7" s="16" customFormat="1" ht="49.5" customHeight="1" x14ac:dyDescent="0.25">
      <c r="A17" s="15" t="s">
        <v>33</v>
      </c>
      <c r="B17" s="57" t="s">
        <v>10</v>
      </c>
      <c r="C17" s="57"/>
      <c r="D17" s="27" t="s">
        <v>47</v>
      </c>
      <c r="E17" s="20"/>
      <c r="F17" s="26">
        <f>F18</f>
        <v>1476.2</v>
      </c>
      <c r="G17" s="26">
        <f>G18</f>
        <v>1476.2</v>
      </c>
    </row>
    <row r="18" spans="1:7" s="16" customFormat="1" ht="28.5" customHeight="1" x14ac:dyDescent="0.25">
      <c r="A18" s="15" t="s">
        <v>34</v>
      </c>
      <c r="B18" s="57" t="s">
        <v>10</v>
      </c>
      <c r="C18" s="57"/>
      <c r="D18" s="27" t="s">
        <v>49</v>
      </c>
      <c r="E18" s="20"/>
      <c r="F18" s="26">
        <f>F19+F20+F21</f>
        <v>1476.2</v>
      </c>
      <c r="G18" s="26">
        <f>G19+G20+G21</f>
        <v>1476.2</v>
      </c>
    </row>
    <row r="19" spans="1:7" s="16" customFormat="1" ht="72" customHeight="1" x14ac:dyDescent="0.25">
      <c r="A19" s="15" t="s">
        <v>21</v>
      </c>
      <c r="B19" s="57" t="s">
        <v>10</v>
      </c>
      <c r="C19" s="57"/>
      <c r="D19" s="27" t="s">
        <v>49</v>
      </c>
      <c r="E19" s="20">
        <v>100</v>
      </c>
      <c r="F19" s="26">
        <v>1326.9</v>
      </c>
      <c r="G19" s="31">
        <v>1326.9</v>
      </c>
    </row>
    <row r="20" spans="1:7" s="16" customFormat="1" ht="33" customHeight="1" x14ac:dyDescent="0.25">
      <c r="A20" s="15" t="s">
        <v>20</v>
      </c>
      <c r="B20" s="57" t="s">
        <v>10</v>
      </c>
      <c r="C20" s="57"/>
      <c r="D20" s="27" t="s">
        <v>49</v>
      </c>
      <c r="E20" s="20">
        <v>200</v>
      </c>
      <c r="F20" s="26">
        <v>134.5</v>
      </c>
      <c r="G20" s="31">
        <v>134.5</v>
      </c>
    </row>
    <row r="21" spans="1:7" s="16" customFormat="1" ht="23.25" customHeight="1" x14ac:dyDescent="0.25">
      <c r="A21" s="15" t="s">
        <v>19</v>
      </c>
      <c r="B21" s="57" t="s">
        <v>10</v>
      </c>
      <c r="C21" s="57"/>
      <c r="D21" s="27" t="s">
        <v>49</v>
      </c>
      <c r="E21" s="20">
        <v>800</v>
      </c>
      <c r="F21" s="26">
        <v>14.8</v>
      </c>
      <c r="G21" s="31">
        <v>14.8</v>
      </c>
    </row>
    <row r="22" spans="1:7" s="16" customFormat="1" ht="21" customHeight="1" x14ac:dyDescent="0.25">
      <c r="A22" s="15" t="s">
        <v>5</v>
      </c>
      <c r="B22" s="57" t="s">
        <v>11</v>
      </c>
      <c r="C22" s="57"/>
      <c r="D22" s="27"/>
      <c r="E22" s="20"/>
      <c r="F22" s="26">
        <f t="shared" ref="F22:G27" si="2">F23</f>
        <v>84.8</v>
      </c>
      <c r="G22" s="26">
        <f t="shared" si="2"/>
        <v>87.9</v>
      </c>
    </row>
    <row r="23" spans="1:7" s="16" customFormat="1" ht="20.25" customHeight="1" x14ac:dyDescent="0.25">
      <c r="A23" s="15" t="s">
        <v>6</v>
      </c>
      <c r="B23" s="57" t="s">
        <v>12</v>
      </c>
      <c r="C23" s="57"/>
      <c r="D23" s="27" t="s">
        <v>44</v>
      </c>
      <c r="E23" s="20"/>
      <c r="F23" s="26">
        <f t="shared" si="2"/>
        <v>84.8</v>
      </c>
      <c r="G23" s="26">
        <f t="shared" si="2"/>
        <v>87.9</v>
      </c>
    </row>
    <row r="24" spans="1:7" s="16" customFormat="1" ht="63" customHeight="1" x14ac:dyDescent="0.25">
      <c r="A24" s="15" t="s">
        <v>35</v>
      </c>
      <c r="B24" s="57" t="s">
        <v>12</v>
      </c>
      <c r="C24" s="57"/>
      <c r="D24" s="27" t="s">
        <v>44</v>
      </c>
      <c r="E24" s="20"/>
      <c r="F24" s="26">
        <f t="shared" si="2"/>
        <v>84.8</v>
      </c>
      <c r="G24" s="26">
        <f t="shared" si="2"/>
        <v>87.9</v>
      </c>
    </row>
    <row r="25" spans="1:7" s="16" customFormat="1" ht="69.75" customHeight="1" x14ac:dyDescent="0.25">
      <c r="A25" s="15" t="s">
        <v>36</v>
      </c>
      <c r="B25" s="57" t="s">
        <v>12</v>
      </c>
      <c r="C25" s="57"/>
      <c r="D25" s="27" t="s">
        <v>50</v>
      </c>
      <c r="E25" s="20"/>
      <c r="F25" s="26">
        <f t="shared" si="2"/>
        <v>84.8</v>
      </c>
      <c r="G25" s="26">
        <f t="shared" si="2"/>
        <v>87.9</v>
      </c>
    </row>
    <row r="26" spans="1:7" s="16" customFormat="1" ht="26.25" customHeight="1" x14ac:dyDescent="0.25">
      <c r="A26" s="15" t="s">
        <v>51</v>
      </c>
      <c r="B26" s="57" t="s">
        <v>12</v>
      </c>
      <c r="C26" s="57"/>
      <c r="D26" s="27" t="s">
        <v>50</v>
      </c>
      <c r="E26" s="20"/>
      <c r="F26" s="26">
        <f t="shared" si="2"/>
        <v>84.8</v>
      </c>
      <c r="G26" s="26">
        <f t="shared" si="2"/>
        <v>87.9</v>
      </c>
    </row>
    <row r="27" spans="1:7" s="16" customFormat="1" ht="51" customHeight="1" x14ac:dyDescent="0.25">
      <c r="A27" s="15" t="s">
        <v>37</v>
      </c>
      <c r="B27" s="57" t="s">
        <v>12</v>
      </c>
      <c r="C27" s="57"/>
      <c r="D27" s="27" t="s">
        <v>50</v>
      </c>
      <c r="E27" s="20"/>
      <c r="F27" s="26">
        <f t="shared" si="2"/>
        <v>84.8</v>
      </c>
      <c r="G27" s="26">
        <f t="shared" si="2"/>
        <v>87.9</v>
      </c>
    </row>
    <row r="28" spans="1:7" s="16" customFormat="1" ht="66.75" customHeight="1" x14ac:dyDescent="0.25">
      <c r="A28" s="15" t="s">
        <v>21</v>
      </c>
      <c r="B28" s="57" t="s">
        <v>12</v>
      </c>
      <c r="C28" s="57"/>
      <c r="D28" s="27" t="s">
        <v>52</v>
      </c>
      <c r="E28" s="20">
        <v>100</v>
      </c>
      <c r="F28" s="26">
        <v>84.8</v>
      </c>
      <c r="G28" s="31">
        <v>87.9</v>
      </c>
    </row>
    <row r="29" spans="1:7" s="16" customFormat="1" ht="23.25" customHeight="1" x14ac:dyDescent="0.25">
      <c r="A29" s="15" t="s">
        <v>38</v>
      </c>
      <c r="B29" s="57" t="s">
        <v>13</v>
      </c>
      <c r="C29" s="57"/>
      <c r="D29" s="27"/>
      <c r="E29" s="20"/>
      <c r="F29" s="26">
        <f>F30</f>
        <v>206.9</v>
      </c>
      <c r="G29" s="26">
        <f>G30</f>
        <v>206.9</v>
      </c>
    </row>
    <row r="30" spans="1:7" s="16" customFormat="1" ht="51.75" customHeight="1" x14ac:dyDescent="0.25">
      <c r="A30" s="15" t="s">
        <v>75</v>
      </c>
      <c r="B30" s="57" t="s">
        <v>14</v>
      </c>
      <c r="C30" s="57"/>
      <c r="D30" s="27" t="s">
        <v>53</v>
      </c>
      <c r="E30" s="20"/>
      <c r="F30" s="26">
        <f>F31</f>
        <v>206.9</v>
      </c>
      <c r="G30" s="31">
        <f>G31+G50+G57+G61</f>
        <v>206.9</v>
      </c>
    </row>
    <row r="31" spans="1:7" s="16" customFormat="1" ht="31.5" x14ac:dyDescent="0.25">
      <c r="A31" s="15" t="s">
        <v>39</v>
      </c>
      <c r="B31" s="57" t="s">
        <v>14</v>
      </c>
      <c r="C31" s="57"/>
      <c r="D31" s="27" t="s">
        <v>54</v>
      </c>
      <c r="E31" s="20"/>
      <c r="F31" s="26">
        <f>F32</f>
        <v>206.9</v>
      </c>
      <c r="G31" s="31">
        <f>G32+G51+G58+G62</f>
        <v>206.9</v>
      </c>
    </row>
    <row r="32" spans="1:7" s="16" customFormat="1" ht="31.5" x14ac:dyDescent="0.25">
      <c r="A32" s="15" t="s">
        <v>20</v>
      </c>
      <c r="B32" s="57" t="s">
        <v>14</v>
      </c>
      <c r="C32" s="57"/>
      <c r="D32" s="27" t="s">
        <v>55</v>
      </c>
      <c r="E32" s="20">
        <v>200</v>
      </c>
      <c r="F32" s="26">
        <v>206.9</v>
      </c>
      <c r="G32" s="31">
        <v>206.9</v>
      </c>
    </row>
    <row r="33" spans="1:7" s="16" customFormat="1" ht="15.75" x14ac:dyDescent="0.25">
      <c r="A33" s="15" t="s">
        <v>7</v>
      </c>
      <c r="B33" s="57" t="s">
        <v>15</v>
      </c>
      <c r="C33" s="57"/>
      <c r="D33" s="27"/>
      <c r="E33" s="20"/>
      <c r="F33" s="26">
        <f t="shared" ref="F33:G48" si="3">F34</f>
        <v>500</v>
      </c>
      <c r="G33" s="31">
        <f t="shared" ref="G33:G39" si="4">G34+G53+G60+G64</f>
        <v>500</v>
      </c>
    </row>
    <row r="34" spans="1:7" s="16" customFormat="1" ht="15.75" x14ac:dyDescent="0.25">
      <c r="A34" s="15" t="s">
        <v>8</v>
      </c>
      <c r="B34" s="57" t="s">
        <v>15</v>
      </c>
      <c r="C34" s="57"/>
      <c r="D34" s="27"/>
      <c r="E34" s="20"/>
      <c r="F34" s="26">
        <f t="shared" si="3"/>
        <v>500</v>
      </c>
      <c r="G34" s="31">
        <f t="shared" si="4"/>
        <v>500</v>
      </c>
    </row>
    <row r="35" spans="1:7" s="16" customFormat="1" ht="31.5" x14ac:dyDescent="0.25">
      <c r="A35" s="15" t="s">
        <v>17</v>
      </c>
      <c r="B35" s="57" t="s">
        <v>15</v>
      </c>
      <c r="C35" s="57"/>
      <c r="D35" s="27"/>
      <c r="E35" s="20"/>
      <c r="F35" s="26">
        <f t="shared" si="3"/>
        <v>500</v>
      </c>
      <c r="G35" s="31">
        <f t="shared" si="4"/>
        <v>500</v>
      </c>
    </row>
    <row r="36" spans="1:7" s="16" customFormat="1" ht="63" x14ac:dyDescent="0.25">
      <c r="A36" s="15" t="s">
        <v>40</v>
      </c>
      <c r="B36" s="57" t="s">
        <v>18</v>
      </c>
      <c r="C36" s="57"/>
      <c r="D36" s="27" t="s">
        <v>56</v>
      </c>
      <c r="E36" s="20"/>
      <c r="F36" s="26">
        <f t="shared" si="3"/>
        <v>500</v>
      </c>
      <c r="G36" s="31">
        <f t="shared" si="4"/>
        <v>500</v>
      </c>
    </row>
    <row r="37" spans="1:7" s="16" customFormat="1" ht="56.25" customHeight="1" x14ac:dyDescent="0.25">
      <c r="A37" s="15" t="s">
        <v>26</v>
      </c>
      <c r="B37" s="57" t="s">
        <v>18</v>
      </c>
      <c r="C37" s="57"/>
      <c r="D37" s="27" t="s">
        <v>57</v>
      </c>
      <c r="E37" s="20"/>
      <c r="F37" s="26">
        <f t="shared" si="3"/>
        <v>500</v>
      </c>
      <c r="G37" s="31">
        <f t="shared" si="4"/>
        <v>500</v>
      </c>
    </row>
    <row r="38" spans="1:7" s="16" customFormat="1" ht="87" customHeight="1" x14ac:dyDescent="0.25">
      <c r="A38" s="15" t="s">
        <v>41</v>
      </c>
      <c r="B38" s="57" t="s">
        <v>18</v>
      </c>
      <c r="C38" s="57"/>
      <c r="D38" s="27" t="s">
        <v>58</v>
      </c>
      <c r="E38" s="20"/>
      <c r="F38" s="26">
        <f t="shared" si="3"/>
        <v>500</v>
      </c>
      <c r="G38" s="31">
        <f t="shared" si="4"/>
        <v>500</v>
      </c>
    </row>
    <row r="39" spans="1:7" s="16" customFormat="1" ht="57.75" customHeight="1" x14ac:dyDescent="0.25">
      <c r="A39" s="15" t="s">
        <v>42</v>
      </c>
      <c r="B39" s="57" t="s">
        <v>18</v>
      </c>
      <c r="C39" s="57"/>
      <c r="D39" s="27" t="s">
        <v>59</v>
      </c>
      <c r="E39" s="20"/>
      <c r="F39" s="26">
        <f t="shared" si="3"/>
        <v>500</v>
      </c>
      <c r="G39" s="31">
        <f t="shared" si="4"/>
        <v>500</v>
      </c>
    </row>
    <row r="40" spans="1:7" s="16" customFormat="1" ht="38.25" customHeight="1" x14ac:dyDescent="0.25">
      <c r="A40" s="32" t="s">
        <v>43</v>
      </c>
      <c r="B40" s="58" t="s">
        <v>18</v>
      </c>
      <c r="C40" s="58"/>
      <c r="D40" s="33" t="s">
        <v>59</v>
      </c>
      <c r="E40" s="23">
        <v>200</v>
      </c>
      <c r="F40" s="31">
        <v>500</v>
      </c>
      <c r="G40" s="31">
        <v>500</v>
      </c>
    </row>
    <row r="41" spans="1:7" s="16" customFormat="1" ht="38.25" customHeight="1" x14ac:dyDescent="0.25">
      <c r="A41" s="41" t="s">
        <v>65</v>
      </c>
      <c r="B41" s="75" t="s">
        <v>68</v>
      </c>
      <c r="C41" s="57"/>
      <c r="D41" s="40"/>
      <c r="E41" s="23"/>
      <c r="F41" s="26">
        <f t="shared" si="3"/>
        <v>1.3</v>
      </c>
      <c r="G41" s="31">
        <f t="shared" ref="G41:G42" si="5">G42+G61+G68+G72</f>
        <v>1.3</v>
      </c>
    </row>
    <row r="42" spans="1:7" s="16" customFormat="1" ht="79.5" customHeight="1" x14ac:dyDescent="0.25">
      <c r="A42" s="15" t="s">
        <v>76</v>
      </c>
      <c r="B42" s="75" t="s">
        <v>68</v>
      </c>
      <c r="C42" s="57"/>
      <c r="D42" s="40" t="s">
        <v>44</v>
      </c>
      <c r="E42" s="23"/>
      <c r="F42" s="26">
        <f t="shared" si="3"/>
        <v>1.3</v>
      </c>
      <c r="G42" s="31">
        <f t="shared" si="5"/>
        <v>1.3</v>
      </c>
    </row>
    <row r="43" spans="1:7" s="16" customFormat="1" ht="38.25" customHeight="1" x14ac:dyDescent="0.25">
      <c r="A43" s="15" t="s">
        <v>66</v>
      </c>
      <c r="B43" s="75" t="s">
        <v>69</v>
      </c>
      <c r="C43" s="57"/>
      <c r="D43" s="40" t="s">
        <v>44</v>
      </c>
      <c r="E43" s="23"/>
      <c r="F43" s="26">
        <f>F44+F45</f>
        <v>1.3</v>
      </c>
      <c r="G43" s="26">
        <f>G44+G45</f>
        <v>1.3</v>
      </c>
    </row>
    <row r="44" spans="1:7" s="16" customFormat="1" ht="38.25" customHeight="1" x14ac:dyDescent="0.25">
      <c r="A44" s="15" t="s">
        <v>67</v>
      </c>
      <c r="B44" s="75" t="s">
        <v>69</v>
      </c>
      <c r="C44" s="57"/>
      <c r="D44" s="43" t="s">
        <v>78</v>
      </c>
      <c r="E44" s="23">
        <v>500</v>
      </c>
      <c r="F44" s="31">
        <v>0</v>
      </c>
      <c r="G44" s="31">
        <v>0</v>
      </c>
    </row>
    <row r="45" spans="1:7" s="16" customFormat="1" ht="24" customHeight="1" x14ac:dyDescent="0.25">
      <c r="A45" s="15" t="s">
        <v>70</v>
      </c>
      <c r="B45" s="75" t="s">
        <v>69</v>
      </c>
      <c r="C45" s="57"/>
      <c r="D45" s="43" t="s">
        <v>78</v>
      </c>
      <c r="E45" s="39">
        <v>500</v>
      </c>
      <c r="F45" s="26">
        <v>1.3</v>
      </c>
      <c r="G45" s="26">
        <v>1.3</v>
      </c>
    </row>
    <row r="46" spans="1:7" s="16" customFormat="1" ht="15.75" x14ac:dyDescent="0.25">
      <c r="A46" s="15" t="s">
        <v>62</v>
      </c>
      <c r="B46" s="76">
        <v>9900</v>
      </c>
      <c r="C46" s="78"/>
      <c r="D46" s="19"/>
      <c r="E46" s="19"/>
      <c r="F46" s="26">
        <f t="shared" si="3"/>
        <v>61.6</v>
      </c>
      <c r="G46" s="26">
        <f t="shared" si="3"/>
        <v>126.5</v>
      </c>
    </row>
    <row r="47" spans="1:7" s="16" customFormat="1" ht="15.75" x14ac:dyDescent="0.25">
      <c r="A47" s="19" t="s">
        <v>63</v>
      </c>
      <c r="B47" s="76">
        <v>9999</v>
      </c>
      <c r="C47" s="78"/>
      <c r="D47" s="19">
        <v>9999999999</v>
      </c>
      <c r="E47" s="19"/>
      <c r="F47" s="26">
        <f t="shared" si="3"/>
        <v>61.6</v>
      </c>
      <c r="G47" s="26">
        <f t="shared" si="3"/>
        <v>126.5</v>
      </c>
    </row>
    <row r="48" spans="1:7" s="16" customFormat="1" ht="15.75" x14ac:dyDescent="0.25">
      <c r="A48" s="19" t="s">
        <v>62</v>
      </c>
      <c r="B48" s="76">
        <v>9999</v>
      </c>
      <c r="C48" s="77"/>
      <c r="D48" s="19">
        <v>9999999999</v>
      </c>
      <c r="E48" s="19"/>
      <c r="F48" s="26">
        <f t="shared" si="3"/>
        <v>61.6</v>
      </c>
      <c r="G48" s="26">
        <f t="shared" si="3"/>
        <v>126.5</v>
      </c>
    </row>
    <row r="49" spans="1:7" s="16" customFormat="1" ht="15.75" x14ac:dyDescent="0.25">
      <c r="A49" s="19" t="s">
        <v>64</v>
      </c>
      <c r="B49" s="76">
        <v>9999</v>
      </c>
      <c r="C49" s="77"/>
      <c r="D49" s="19">
        <v>9999999999</v>
      </c>
      <c r="E49" s="19">
        <v>900</v>
      </c>
      <c r="F49" s="34">
        <v>61.6</v>
      </c>
      <c r="G49" s="34">
        <v>126.5</v>
      </c>
    </row>
    <row r="50" spans="1:7" s="16" customFormat="1" ht="15.75" x14ac:dyDescent="0.25">
      <c r="F50" s="28"/>
    </row>
    <row r="51" spans="1:7" s="16" customFormat="1" ht="15.75" x14ac:dyDescent="0.25">
      <c r="F51" s="28"/>
    </row>
    <row r="52" spans="1:7" s="16" customFormat="1" ht="15.75" x14ac:dyDescent="0.25">
      <c r="F52" s="28"/>
    </row>
    <row r="53" spans="1:7" s="16" customFormat="1" ht="15.75" x14ac:dyDescent="0.25">
      <c r="F53" s="28"/>
    </row>
    <row r="54" spans="1:7" s="16" customFormat="1" ht="15.75" x14ac:dyDescent="0.25">
      <c r="F54" s="28"/>
    </row>
    <row r="55" spans="1:7" s="16" customFormat="1" ht="15.75" x14ac:dyDescent="0.25">
      <c r="F55" s="28"/>
    </row>
    <row r="56" spans="1:7" s="16" customFormat="1" ht="15.75" x14ac:dyDescent="0.25">
      <c r="F56" s="28"/>
    </row>
    <row r="57" spans="1:7" s="16" customFormat="1" ht="15.75" x14ac:dyDescent="0.25">
      <c r="F57" s="28"/>
    </row>
    <row r="58" spans="1:7" s="16" customFormat="1" ht="15.75" x14ac:dyDescent="0.25">
      <c r="F58" s="28"/>
    </row>
    <row r="59" spans="1:7" s="16" customFormat="1" ht="15.75" x14ac:dyDescent="0.25">
      <c r="F59" s="28"/>
    </row>
    <row r="60" spans="1:7" s="16" customFormat="1" ht="15.75" x14ac:dyDescent="0.25">
      <c r="F60" s="28"/>
    </row>
    <row r="61" spans="1:7" s="16" customFormat="1" ht="15.75" x14ac:dyDescent="0.25">
      <c r="F61" s="28"/>
    </row>
    <row r="62" spans="1:7" s="16" customFormat="1" ht="15.75" x14ac:dyDescent="0.25">
      <c r="F62" s="28"/>
    </row>
    <row r="63" spans="1:7" s="16" customFormat="1" ht="15.75" x14ac:dyDescent="0.25">
      <c r="F63" s="28"/>
    </row>
    <row r="64" spans="1:7" s="16" customFormat="1" ht="15.75" x14ac:dyDescent="0.25">
      <c r="F64" s="28"/>
    </row>
    <row r="65" spans="1:6" s="16" customFormat="1" ht="15.75" x14ac:dyDescent="0.25">
      <c r="F65" s="28"/>
    </row>
    <row r="66" spans="1:6" s="16" customFormat="1" ht="15.75" x14ac:dyDescent="0.25">
      <c r="F66" s="28"/>
    </row>
    <row r="67" spans="1:6" s="16" customFormat="1" ht="15.75" x14ac:dyDescent="0.25">
      <c r="F67" s="28"/>
    </row>
    <row r="68" spans="1:6" s="16" customFormat="1" ht="15.75" x14ac:dyDescent="0.25">
      <c r="F68" s="28"/>
    </row>
    <row r="69" spans="1:6" s="16" customFormat="1" ht="15.75" x14ac:dyDescent="0.25">
      <c r="F69" s="28"/>
    </row>
    <row r="70" spans="1:6" s="16" customFormat="1" ht="15.75" x14ac:dyDescent="0.25">
      <c r="F70" s="28"/>
    </row>
    <row r="71" spans="1:6" s="16" customFormat="1" ht="15.75" x14ac:dyDescent="0.25">
      <c r="F71" s="28"/>
    </row>
    <row r="72" spans="1:6" x14ac:dyDescent="0.3">
      <c r="A72" s="16"/>
    </row>
  </sheetData>
  <mergeCells count="54">
    <mergeCell ref="B43:C43"/>
    <mergeCell ref="B44:C44"/>
    <mergeCell ref="B49:C49"/>
    <mergeCell ref="B41:C41"/>
    <mergeCell ref="B42:C42"/>
    <mergeCell ref="B45:C45"/>
    <mergeCell ref="B46:C46"/>
    <mergeCell ref="B47:C47"/>
    <mergeCell ref="B48:C48"/>
    <mergeCell ref="A3:F3"/>
    <mergeCell ref="B6:C6"/>
    <mergeCell ref="B7:C7"/>
    <mergeCell ref="B8:C8"/>
    <mergeCell ref="B9:C9"/>
    <mergeCell ref="B15:C15"/>
    <mergeCell ref="B16:C16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Satievo</cp:lastModifiedBy>
  <cp:lastPrinted>2018-11-11T09:34:17Z</cp:lastPrinted>
  <dcterms:created xsi:type="dcterms:W3CDTF">1996-10-08T23:32:33Z</dcterms:created>
  <dcterms:modified xsi:type="dcterms:W3CDTF">2018-11-20T08:24:52Z</dcterms:modified>
</cp:coreProperties>
</file>